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fał Stodulski\Desktop\"/>
    </mc:Choice>
  </mc:AlternateContent>
  <bookViews>
    <workbookView xWindow="0" yWindow="0" windowWidth="20445" windowHeight="75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8" i="1" l="1"/>
  <c r="AB18" i="1"/>
  <c r="AA18" i="1"/>
  <c r="Z18" i="1"/>
  <c r="Y18" i="1"/>
  <c r="X18" i="1"/>
  <c r="W18" i="1"/>
  <c r="V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U17" i="1" s="1"/>
  <c r="C17" i="1" s="1"/>
  <c r="U16" i="1"/>
  <c r="O16" i="1"/>
  <c r="AC11" i="1"/>
  <c r="AB11" i="1"/>
  <c r="AA11" i="1"/>
  <c r="Z11" i="1"/>
  <c r="Y11" i="1"/>
  <c r="X11" i="1"/>
  <c r="W11" i="1"/>
  <c r="V11" i="1"/>
  <c r="T11" i="1"/>
  <c r="S11" i="1"/>
  <c r="R11" i="1"/>
  <c r="Q11" i="1"/>
  <c r="P11" i="1"/>
  <c r="N11" i="1"/>
  <c r="M11" i="1"/>
  <c r="L11" i="1"/>
  <c r="K11" i="1"/>
  <c r="J11" i="1"/>
  <c r="I11" i="1"/>
  <c r="H11" i="1"/>
  <c r="G11" i="1"/>
  <c r="F11" i="1"/>
  <c r="E11" i="1"/>
  <c r="D11" i="1"/>
  <c r="O10" i="1"/>
  <c r="U10" i="1" s="1"/>
  <c r="C10" i="1" s="1"/>
  <c r="O9" i="1"/>
  <c r="U9" i="1" s="1"/>
  <c r="C9" i="1" s="1"/>
  <c r="U8" i="1"/>
  <c r="C8" i="1" s="1"/>
  <c r="O8" i="1"/>
  <c r="O7" i="1"/>
  <c r="U7" i="1" s="1"/>
  <c r="C7" i="1" s="1"/>
  <c r="O6" i="1"/>
  <c r="U6" i="1" s="1"/>
  <c r="C6" i="1" s="1"/>
  <c r="O5" i="1"/>
  <c r="U5" i="1" s="1"/>
  <c r="C5" i="1" s="1"/>
  <c r="U4" i="1"/>
  <c r="C4" i="1" s="1"/>
  <c r="O4" i="1"/>
  <c r="O11" i="1" s="1"/>
  <c r="C11" i="1" l="1"/>
  <c r="U18" i="1"/>
  <c r="U11" i="1"/>
  <c r="C16" i="1"/>
  <c r="C18" i="1" s="1"/>
</calcChain>
</file>

<file path=xl/sharedStrings.xml><?xml version="1.0" encoding="utf-8"?>
<sst xmlns="http://schemas.openxmlformats.org/spreadsheetml/2006/main" count="86" uniqueCount="45">
  <si>
    <t>obręb Wojcieszyce</t>
  </si>
  <si>
    <t>Nr działki</t>
  </si>
  <si>
    <t>Obręb</t>
  </si>
  <si>
    <t>Grunty orne</t>
  </si>
  <si>
    <t>Razem grunty orne</t>
  </si>
  <si>
    <t>Łąki</t>
  </si>
  <si>
    <t>Razem użytki zielone</t>
  </si>
  <si>
    <t>Zakrzew. I zadrzew.</t>
  </si>
  <si>
    <t>Wody stojące</t>
  </si>
  <si>
    <t>Drogi</t>
  </si>
  <si>
    <t>N</t>
  </si>
  <si>
    <t>Pow.</t>
  </si>
  <si>
    <t>IIIa</t>
  </si>
  <si>
    <t>Br-RIIIa</t>
  </si>
  <si>
    <t>III b</t>
  </si>
  <si>
    <t>IV a</t>
  </si>
  <si>
    <t>Br-RIVa</t>
  </si>
  <si>
    <t>IV b</t>
  </si>
  <si>
    <t>Br-RIVb</t>
  </si>
  <si>
    <t>V</t>
  </si>
  <si>
    <t>Br-RV</t>
  </si>
  <si>
    <t>VI</t>
  </si>
  <si>
    <t>Br-PsVI</t>
  </si>
  <si>
    <t>ŁIV</t>
  </si>
  <si>
    <t>ŁV</t>
  </si>
  <si>
    <t>PsVI</t>
  </si>
  <si>
    <t>ŁVI</t>
  </si>
  <si>
    <t>Lz-ŁIVb</t>
  </si>
  <si>
    <t>Lz-ŁV</t>
  </si>
  <si>
    <t>Lz-ŁVI</t>
  </si>
  <si>
    <t>Lz-RV</t>
  </si>
  <si>
    <t>Lz-RVI</t>
  </si>
  <si>
    <t>ROWY</t>
  </si>
  <si>
    <t>210/8</t>
  </si>
  <si>
    <t>080104_2 0008</t>
  </si>
  <si>
    <t>210/9</t>
  </si>
  <si>
    <t>212/102</t>
  </si>
  <si>
    <t>212/101</t>
  </si>
  <si>
    <t>210/53</t>
  </si>
  <si>
    <t>210/54</t>
  </si>
  <si>
    <t>207</t>
  </si>
  <si>
    <t>obręb Różanki</t>
  </si>
  <si>
    <t>1/2</t>
  </si>
  <si>
    <t>080104_2 0009</t>
  </si>
  <si>
    <t>31/11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</si>
</sst>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_-* #,##0.0000\ _z_ł_-;\-* #,##0.0000\ _z_ł_-;_-* &quot;-&quot;??\ _z_ł_-;_-@_-"/>
    <numFmt numFmtId="165" formatCode="0.0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9" fontId="2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64" fontId="5" fillId="0" borderId="7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3" fontId="4" fillId="0" borderId="7" xfId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M1" workbookViewId="0">
      <selection activeCell="O8" sqref="O8"/>
    </sheetView>
  </sheetViews>
  <sheetFormatPr defaultRowHeight="15" x14ac:dyDescent="0.25"/>
  <cols>
    <col min="1" max="1" width="8.42578125" bestFit="1" customWidth="1"/>
    <col min="2" max="2" width="15.42578125" bestFit="1" customWidth="1"/>
    <col min="3" max="3" width="13.42578125" bestFit="1" customWidth="1"/>
    <col min="4" max="4" width="12.140625" bestFit="1" customWidth="1"/>
    <col min="5" max="5" width="11" bestFit="1" customWidth="1"/>
    <col min="6" max="7" width="13.42578125" bestFit="1" customWidth="1"/>
    <col min="8" max="8" width="11" bestFit="1" customWidth="1"/>
    <col min="9" max="9" width="12.140625" bestFit="1" customWidth="1"/>
    <col min="10" max="10" width="11.28515625" customWidth="1"/>
    <col min="11" max="11" width="12.140625" bestFit="1" customWidth="1"/>
    <col min="12" max="12" width="11" bestFit="1" customWidth="1"/>
    <col min="13" max="13" width="12.140625" bestFit="1" customWidth="1"/>
    <col min="15" max="15" width="13.42578125" bestFit="1" customWidth="1"/>
    <col min="18" max="18" width="12.140625" bestFit="1" customWidth="1"/>
    <col min="21" max="21" width="15" bestFit="1" customWidth="1"/>
    <col min="25" max="26" width="11" bestFit="1" customWidth="1"/>
    <col min="29" max="29" width="11" bestFit="1" customWidth="1"/>
  </cols>
  <sheetData>
    <row r="1" spans="1:29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8.5" x14ac:dyDescent="0.25">
      <c r="A2" s="2" t="s">
        <v>1</v>
      </c>
      <c r="B2" s="3" t="s">
        <v>2</v>
      </c>
      <c r="C2" s="4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2" t="s">
        <v>4</v>
      </c>
      <c r="P2" s="6" t="s">
        <v>5</v>
      </c>
      <c r="Q2" s="7"/>
      <c r="R2" s="7"/>
      <c r="S2" s="7"/>
      <c r="T2" s="8"/>
      <c r="U2" s="9" t="s">
        <v>6</v>
      </c>
      <c r="V2" s="6" t="s">
        <v>7</v>
      </c>
      <c r="W2" s="7"/>
      <c r="X2" s="7"/>
      <c r="Y2" s="7"/>
      <c r="Z2" s="8"/>
      <c r="AA2" s="10" t="s">
        <v>8</v>
      </c>
      <c r="AB2" s="11" t="s">
        <v>9</v>
      </c>
      <c r="AC2" s="11" t="s">
        <v>10</v>
      </c>
    </row>
    <row r="3" spans="1:29" x14ac:dyDescent="0.25">
      <c r="A3" s="2"/>
      <c r="B3" s="12"/>
      <c r="C3" s="13" t="s">
        <v>11</v>
      </c>
      <c r="D3" s="13" t="s">
        <v>12</v>
      </c>
      <c r="E3" s="13" t="s">
        <v>13</v>
      </c>
      <c r="F3" s="13" t="s">
        <v>14</v>
      </c>
      <c r="G3" s="13" t="s">
        <v>15</v>
      </c>
      <c r="H3" s="13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22</v>
      </c>
      <c r="O3" s="2"/>
      <c r="P3" s="13" t="s">
        <v>23</v>
      </c>
      <c r="Q3" s="13" t="s">
        <v>24</v>
      </c>
      <c r="R3" s="13" t="s">
        <v>25</v>
      </c>
      <c r="S3" s="13" t="s">
        <v>22</v>
      </c>
      <c r="T3" s="13" t="s">
        <v>26</v>
      </c>
      <c r="U3" s="9"/>
      <c r="V3" s="14" t="s">
        <v>27</v>
      </c>
      <c r="W3" s="14" t="s">
        <v>28</v>
      </c>
      <c r="X3" s="14" t="s">
        <v>29</v>
      </c>
      <c r="Y3" s="14" t="s">
        <v>30</v>
      </c>
      <c r="Z3" s="14" t="s">
        <v>31</v>
      </c>
      <c r="AA3" s="14" t="s">
        <v>32</v>
      </c>
      <c r="AB3" s="15"/>
      <c r="AC3" s="15"/>
    </row>
    <row r="4" spans="1:29" x14ac:dyDescent="0.25">
      <c r="A4" s="16" t="s">
        <v>33</v>
      </c>
      <c r="B4" s="16" t="s">
        <v>34</v>
      </c>
      <c r="C4" s="17">
        <f t="shared" ref="C4:C8" si="0">+U4+V4+W4+X4+Y4+Z4+AA4+AB4+AC4</f>
        <v>21.433199999999999</v>
      </c>
      <c r="D4" s="18">
        <v>2.5371000000000001</v>
      </c>
      <c r="E4" s="18">
        <v>4.9227999999999996</v>
      </c>
      <c r="F4" s="18"/>
      <c r="G4" s="18">
        <v>3.0293999999999999</v>
      </c>
      <c r="H4" s="18">
        <v>2.4992999999999999</v>
      </c>
      <c r="I4" s="18">
        <v>3.4270999999999998</v>
      </c>
      <c r="J4" s="18">
        <v>0.51119999999999999</v>
      </c>
      <c r="K4" s="18">
        <v>3.1998000000000002</v>
      </c>
      <c r="L4" s="18">
        <v>0.92779999999999996</v>
      </c>
      <c r="M4" s="18">
        <v>0.37869999999999998</v>
      </c>
      <c r="N4" s="18"/>
      <c r="O4" s="17">
        <f t="shared" ref="O4:O17" si="1">SUM(D4:N4)</f>
        <v>21.433199999999999</v>
      </c>
      <c r="P4" s="19"/>
      <c r="Q4" s="16"/>
      <c r="R4" s="16"/>
      <c r="S4" s="16"/>
      <c r="T4" s="19"/>
      <c r="U4" s="17">
        <f>SUM(O4:T4)</f>
        <v>21.433199999999999</v>
      </c>
      <c r="V4" s="19"/>
      <c r="W4" s="20"/>
      <c r="X4" s="20"/>
      <c r="Y4" s="20"/>
      <c r="Z4" s="20"/>
      <c r="AA4" s="20"/>
      <c r="AB4" s="19"/>
      <c r="AC4" s="19"/>
    </row>
    <row r="5" spans="1:29" x14ac:dyDescent="0.25">
      <c r="A5" s="16" t="s">
        <v>35</v>
      </c>
      <c r="B5" s="16" t="s">
        <v>34</v>
      </c>
      <c r="C5" s="17">
        <f t="shared" si="0"/>
        <v>3.8586999999999998</v>
      </c>
      <c r="D5" s="18">
        <v>1.0760000000000001</v>
      </c>
      <c r="E5" s="18"/>
      <c r="F5" s="18"/>
      <c r="G5" s="18">
        <v>0.31540000000000001</v>
      </c>
      <c r="H5" s="18"/>
      <c r="I5" s="18">
        <v>0.53800000000000003</v>
      </c>
      <c r="J5" s="18"/>
      <c r="K5" s="18">
        <v>1.1131</v>
      </c>
      <c r="L5" s="18"/>
      <c r="M5" s="18">
        <v>0.66790000000000005</v>
      </c>
      <c r="N5" s="18"/>
      <c r="O5" s="17">
        <f t="shared" si="1"/>
        <v>3.7103999999999999</v>
      </c>
      <c r="P5" s="19"/>
      <c r="Q5" s="16"/>
      <c r="R5" s="16"/>
      <c r="S5" s="16"/>
      <c r="T5" s="19"/>
      <c r="U5" s="17">
        <f t="shared" ref="U5:U10" si="2">SUM(O5:T5)</f>
        <v>3.7103999999999999</v>
      </c>
      <c r="V5" s="19"/>
      <c r="W5" s="20"/>
      <c r="X5" s="20"/>
      <c r="Y5" s="20"/>
      <c r="Z5" s="20"/>
      <c r="AA5" s="20"/>
      <c r="AB5" s="19"/>
      <c r="AC5" s="19">
        <v>0.14829999999999999</v>
      </c>
    </row>
    <row r="6" spans="1:29" x14ac:dyDescent="0.25">
      <c r="A6" s="16" t="s">
        <v>36</v>
      </c>
      <c r="B6" s="16" t="s">
        <v>34</v>
      </c>
      <c r="C6" s="17">
        <f t="shared" si="0"/>
        <v>180.46029999999996</v>
      </c>
      <c r="D6" s="18">
        <v>24.686699999999998</v>
      </c>
      <c r="E6" s="18"/>
      <c r="F6" s="18">
        <v>78.781800000000004</v>
      </c>
      <c r="G6" s="18">
        <v>49.676200000000001</v>
      </c>
      <c r="H6" s="18"/>
      <c r="I6" s="18">
        <v>16.322500000000002</v>
      </c>
      <c r="J6" s="18"/>
      <c r="K6" s="18">
        <v>10.380699999999999</v>
      </c>
      <c r="L6" s="18"/>
      <c r="M6" s="18"/>
      <c r="N6" s="18"/>
      <c r="O6" s="17">
        <f t="shared" si="1"/>
        <v>179.84789999999998</v>
      </c>
      <c r="P6" s="19"/>
      <c r="Q6" s="16"/>
      <c r="R6" s="16"/>
      <c r="S6" s="16"/>
      <c r="T6" s="19"/>
      <c r="U6" s="17">
        <f t="shared" si="2"/>
        <v>179.84789999999998</v>
      </c>
      <c r="V6" s="19"/>
      <c r="W6" s="20"/>
      <c r="X6" s="20"/>
      <c r="Y6" s="18">
        <v>0.54669999999999996</v>
      </c>
      <c r="Z6" s="20"/>
      <c r="AA6" s="20"/>
      <c r="AB6" s="19"/>
      <c r="AC6" s="19">
        <v>6.5699999999999995E-2</v>
      </c>
    </row>
    <row r="7" spans="1:29" x14ac:dyDescent="0.25">
      <c r="A7" s="16" t="s">
        <v>37</v>
      </c>
      <c r="B7" s="16" t="s">
        <v>34</v>
      </c>
      <c r="C7" s="17">
        <f t="shared" si="0"/>
        <v>24.591100000000001</v>
      </c>
      <c r="D7" s="18"/>
      <c r="E7" s="18"/>
      <c r="F7" s="18"/>
      <c r="G7" s="18">
        <v>8.1927000000000003</v>
      </c>
      <c r="H7" s="18"/>
      <c r="I7" s="18">
        <v>11.7575</v>
      </c>
      <c r="J7" s="18"/>
      <c r="K7" s="18">
        <v>3.3793000000000002</v>
      </c>
      <c r="L7" s="18"/>
      <c r="M7" s="18">
        <v>0.92869999999999997</v>
      </c>
      <c r="N7" s="18"/>
      <c r="O7" s="17">
        <f t="shared" si="1"/>
        <v>24.258200000000002</v>
      </c>
      <c r="P7" s="19"/>
      <c r="Q7" s="16"/>
      <c r="R7" s="16"/>
      <c r="S7" s="16"/>
      <c r="T7" s="19"/>
      <c r="U7" s="17">
        <f t="shared" si="2"/>
        <v>24.258200000000002</v>
      </c>
      <c r="V7" s="19"/>
      <c r="W7" s="20"/>
      <c r="X7" s="20"/>
      <c r="Y7" s="20"/>
      <c r="Z7" s="20"/>
      <c r="AA7" s="20"/>
      <c r="AB7" s="19"/>
      <c r="AC7" s="19">
        <v>0.33289999999999997</v>
      </c>
    </row>
    <row r="8" spans="1:29" x14ac:dyDescent="0.25">
      <c r="A8" s="16" t="s">
        <v>38</v>
      </c>
      <c r="B8" s="16" t="s">
        <v>34</v>
      </c>
      <c r="C8" s="17">
        <f t="shared" si="0"/>
        <v>0.20180000000000001</v>
      </c>
      <c r="D8" s="18"/>
      <c r="E8" s="18"/>
      <c r="F8" s="18">
        <v>0.1575</v>
      </c>
      <c r="G8" s="18">
        <v>4.4299999999999999E-2</v>
      </c>
      <c r="H8" s="18"/>
      <c r="I8" s="18"/>
      <c r="J8" s="18"/>
      <c r="K8" s="18"/>
      <c r="L8" s="18"/>
      <c r="M8" s="18"/>
      <c r="N8" s="18"/>
      <c r="O8" s="17">
        <f t="shared" si="1"/>
        <v>0.20180000000000001</v>
      </c>
      <c r="P8" s="19"/>
      <c r="Q8" s="16"/>
      <c r="R8" s="16"/>
      <c r="S8" s="16"/>
      <c r="T8" s="19"/>
      <c r="U8" s="17">
        <f t="shared" si="2"/>
        <v>0.20180000000000001</v>
      </c>
      <c r="V8" s="19"/>
      <c r="W8" s="20"/>
      <c r="X8" s="20"/>
      <c r="Y8" s="20"/>
      <c r="Z8" s="20"/>
      <c r="AA8" s="20"/>
      <c r="AB8" s="19"/>
      <c r="AC8" s="19"/>
    </row>
    <row r="9" spans="1:29" x14ac:dyDescent="0.25">
      <c r="A9" s="16" t="s">
        <v>39</v>
      </c>
      <c r="B9" s="16" t="s">
        <v>34</v>
      </c>
      <c r="C9" s="17">
        <f>+U9+V9+W9+X9+Y9+Z9+AA9+AB9+AC9</f>
        <v>263.49050000000005</v>
      </c>
      <c r="D9" s="18">
        <v>60.792000000000002</v>
      </c>
      <c r="E9" s="18"/>
      <c r="F9" s="18">
        <v>87.409000000000006</v>
      </c>
      <c r="G9" s="18">
        <v>31.5517</v>
      </c>
      <c r="H9" s="18"/>
      <c r="I9" s="18">
        <v>20.7026</v>
      </c>
      <c r="J9" s="18"/>
      <c r="K9" s="18">
        <v>16.2651</v>
      </c>
      <c r="L9" s="18">
        <v>0.55310000000000004</v>
      </c>
      <c r="M9" s="18">
        <v>21.629799999999999</v>
      </c>
      <c r="N9" s="18"/>
      <c r="O9" s="17">
        <f t="shared" si="1"/>
        <v>238.9033</v>
      </c>
      <c r="P9" s="19"/>
      <c r="Q9" s="16"/>
      <c r="R9" s="18">
        <v>22.1</v>
      </c>
      <c r="S9" s="18"/>
      <c r="T9" s="19"/>
      <c r="U9" s="17">
        <f t="shared" si="2"/>
        <v>261.00330000000002</v>
      </c>
      <c r="V9" s="19"/>
      <c r="W9" s="20"/>
      <c r="X9" s="20"/>
      <c r="Y9" s="20"/>
      <c r="Z9" s="18">
        <v>1.5551999999999999</v>
      </c>
      <c r="AA9" s="20"/>
      <c r="AB9" s="19"/>
      <c r="AC9" s="21">
        <v>0.93200000000000005</v>
      </c>
    </row>
    <row r="10" spans="1:29" x14ac:dyDescent="0.25">
      <c r="A10" s="16" t="s">
        <v>40</v>
      </c>
      <c r="B10" s="16" t="s">
        <v>34</v>
      </c>
      <c r="C10" s="17">
        <f t="shared" ref="C10:C17" si="3">+U10+V10+W10+X10+Y10+Z10+AA10+AB10+AC10</f>
        <v>86.38</v>
      </c>
      <c r="D10" s="18"/>
      <c r="E10" s="18"/>
      <c r="F10" s="18">
        <v>61.41</v>
      </c>
      <c r="G10" s="18">
        <v>24.97</v>
      </c>
      <c r="H10" s="18"/>
      <c r="I10" s="18"/>
      <c r="J10" s="18"/>
      <c r="K10" s="18"/>
      <c r="L10" s="18"/>
      <c r="M10" s="18"/>
      <c r="N10" s="18"/>
      <c r="O10" s="17">
        <f t="shared" si="1"/>
        <v>86.38</v>
      </c>
      <c r="P10" s="19"/>
      <c r="Q10" s="16"/>
      <c r="R10" s="16"/>
      <c r="S10" s="16"/>
      <c r="T10" s="19"/>
      <c r="U10" s="17">
        <f t="shared" si="2"/>
        <v>86.38</v>
      </c>
      <c r="V10" s="19"/>
      <c r="W10" s="20"/>
      <c r="X10" s="20"/>
      <c r="Y10" s="20"/>
      <c r="Z10" s="20"/>
      <c r="AA10" s="20"/>
      <c r="AB10" s="19"/>
      <c r="AC10" s="19"/>
    </row>
    <row r="11" spans="1:29" x14ac:dyDescent="0.25">
      <c r="A11" s="16"/>
      <c r="B11" s="16"/>
      <c r="C11" s="17">
        <f>SUM(C4:C10)</f>
        <v>580.41560000000004</v>
      </c>
      <c r="D11" s="17">
        <f t="shared" ref="D11:AC11" si="4">SUM(D4:D10)</f>
        <v>89.091800000000006</v>
      </c>
      <c r="E11" s="17">
        <f t="shared" si="4"/>
        <v>4.9227999999999996</v>
      </c>
      <c r="F11" s="17">
        <f t="shared" si="4"/>
        <v>227.75829999999999</v>
      </c>
      <c r="G11" s="17">
        <f t="shared" si="4"/>
        <v>117.77970000000001</v>
      </c>
      <c r="H11" s="17">
        <f t="shared" si="4"/>
        <v>2.4992999999999999</v>
      </c>
      <c r="I11" s="17">
        <f t="shared" si="4"/>
        <v>52.747700000000009</v>
      </c>
      <c r="J11" s="17">
        <f t="shared" si="4"/>
        <v>0.51119999999999999</v>
      </c>
      <c r="K11" s="17">
        <f t="shared" si="4"/>
        <v>34.338000000000001</v>
      </c>
      <c r="L11" s="17">
        <f t="shared" si="4"/>
        <v>1.4809000000000001</v>
      </c>
      <c r="M11" s="17">
        <f t="shared" si="4"/>
        <v>23.6051</v>
      </c>
      <c r="N11" s="17">
        <f t="shared" si="4"/>
        <v>0</v>
      </c>
      <c r="O11" s="17">
        <f t="shared" si="4"/>
        <v>554.73479999999995</v>
      </c>
      <c r="P11" s="17">
        <f t="shared" si="4"/>
        <v>0</v>
      </c>
      <c r="Q11" s="17">
        <f t="shared" si="4"/>
        <v>0</v>
      </c>
      <c r="R11" s="17">
        <f t="shared" si="4"/>
        <v>22.1</v>
      </c>
      <c r="S11" s="17">
        <f t="shared" si="4"/>
        <v>0</v>
      </c>
      <c r="T11" s="17">
        <f t="shared" si="4"/>
        <v>0</v>
      </c>
      <c r="U11" s="17">
        <f t="shared" si="4"/>
        <v>576.83479999999997</v>
      </c>
      <c r="V11" s="17">
        <f t="shared" si="4"/>
        <v>0</v>
      </c>
      <c r="W11" s="17">
        <f t="shared" si="4"/>
        <v>0</v>
      </c>
      <c r="X11" s="17">
        <f t="shared" si="4"/>
        <v>0</v>
      </c>
      <c r="Y11" s="17">
        <f t="shared" si="4"/>
        <v>0.54669999999999996</v>
      </c>
      <c r="Z11" s="17">
        <f t="shared" si="4"/>
        <v>1.5551999999999999</v>
      </c>
      <c r="AA11" s="17">
        <f t="shared" si="4"/>
        <v>0</v>
      </c>
      <c r="AB11" s="17">
        <f t="shared" si="4"/>
        <v>0</v>
      </c>
      <c r="AC11" s="17">
        <f t="shared" si="4"/>
        <v>1.4788999999999999</v>
      </c>
    </row>
    <row r="12" spans="1:29" x14ac:dyDescent="0.25">
      <c r="A12" s="22"/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29" ht="18" x14ac:dyDescent="0.25">
      <c r="A13" s="1" t="s">
        <v>41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8.5" x14ac:dyDescent="0.25">
      <c r="A14" s="2" t="s">
        <v>1</v>
      </c>
      <c r="B14" s="3" t="s">
        <v>2</v>
      </c>
      <c r="C14" s="6" t="s">
        <v>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2" t="s">
        <v>4</v>
      </c>
      <c r="P14" s="6" t="s">
        <v>5</v>
      </c>
      <c r="Q14" s="7"/>
      <c r="R14" s="7"/>
      <c r="S14" s="7"/>
      <c r="T14" s="8"/>
      <c r="U14" s="9" t="s">
        <v>6</v>
      </c>
      <c r="V14" s="6" t="s">
        <v>7</v>
      </c>
      <c r="W14" s="7"/>
      <c r="X14" s="7"/>
      <c r="Y14" s="7"/>
      <c r="Z14" s="8"/>
      <c r="AA14" s="10" t="s">
        <v>8</v>
      </c>
      <c r="AB14" s="11" t="s">
        <v>9</v>
      </c>
      <c r="AC14" s="11" t="s">
        <v>10</v>
      </c>
    </row>
    <row r="15" spans="1:29" x14ac:dyDescent="0.25">
      <c r="A15" s="2"/>
      <c r="B15" s="12"/>
      <c r="C15" s="13" t="s">
        <v>11</v>
      </c>
      <c r="D15" s="13" t="s">
        <v>12</v>
      </c>
      <c r="E15" s="13" t="s">
        <v>13</v>
      </c>
      <c r="F15" s="13" t="s">
        <v>14</v>
      </c>
      <c r="G15" s="13" t="s">
        <v>15</v>
      </c>
      <c r="H15" s="13" t="s">
        <v>16</v>
      </c>
      <c r="I15" s="13" t="s">
        <v>17</v>
      </c>
      <c r="J15" s="13" t="s">
        <v>18</v>
      </c>
      <c r="K15" s="13" t="s">
        <v>19</v>
      </c>
      <c r="L15" s="13" t="s">
        <v>20</v>
      </c>
      <c r="M15" s="13" t="s">
        <v>21</v>
      </c>
      <c r="N15" s="13" t="s">
        <v>22</v>
      </c>
      <c r="O15" s="2"/>
      <c r="P15" s="13" t="s">
        <v>23</v>
      </c>
      <c r="Q15" s="13" t="s">
        <v>24</v>
      </c>
      <c r="R15" s="13" t="s">
        <v>25</v>
      </c>
      <c r="S15" s="13" t="s">
        <v>22</v>
      </c>
      <c r="T15" s="13" t="s">
        <v>26</v>
      </c>
      <c r="U15" s="9"/>
      <c r="V15" s="14" t="s">
        <v>27</v>
      </c>
      <c r="W15" s="14" t="s">
        <v>28</v>
      </c>
      <c r="X15" s="14" t="s">
        <v>29</v>
      </c>
      <c r="Y15" s="14" t="s">
        <v>30</v>
      </c>
      <c r="Z15" s="14" t="s">
        <v>31</v>
      </c>
      <c r="AA15" s="14" t="s">
        <v>32</v>
      </c>
      <c r="AB15" s="15"/>
      <c r="AC15" s="15"/>
    </row>
    <row r="16" spans="1:29" ht="28.5" x14ac:dyDescent="0.25">
      <c r="A16" s="24" t="s">
        <v>42</v>
      </c>
      <c r="B16" s="25" t="s">
        <v>43</v>
      </c>
      <c r="C16" s="26">
        <f t="shared" si="3"/>
        <v>83.38</v>
      </c>
      <c r="D16" s="27"/>
      <c r="E16" s="27"/>
      <c r="F16" s="27">
        <v>29.65</v>
      </c>
      <c r="G16" s="27">
        <v>28.92</v>
      </c>
      <c r="H16" s="27"/>
      <c r="I16" s="27">
        <v>15.81</v>
      </c>
      <c r="J16" s="27"/>
      <c r="K16" s="27">
        <v>9</v>
      </c>
      <c r="L16" s="27"/>
      <c r="M16" s="27"/>
      <c r="N16" s="27"/>
      <c r="O16" s="26">
        <f t="shared" si="1"/>
        <v>83.38</v>
      </c>
      <c r="P16" s="28"/>
      <c r="Q16" s="24"/>
      <c r="R16" s="24"/>
      <c r="S16" s="24"/>
      <c r="T16" s="28"/>
      <c r="U16" s="26">
        <f t="shared" ref="U16:U17" si="5">SUM(O16:T16)</f>
        <v>83.38</v>
      </c>
      <c r="V16" s="28"/>
      <c r="W16" s="29"/>
      <c r="X16" s="29"/>
      <c r="Y16" s="29"/>
      <c r="Z16" s="29"/>
      <c r="AA16" s="29"/>
      <c r="AB16" s="28"/>
      <c r="AC16" s="28"/>
    </row>
    <row r="17" spans="1:29" ht="28.5" x14ac:dyDescent="0.25">
      <c r="A17" s="16" t="s">
        <v>44</v>
      </c>
      <c r="B17" s="25" t="s">
        <v>43</v>
      </c>
      <c r="C17" s="17">
        <f t="shared" si="3"/>
        <v>206.49000000000004</v>
      </c>
      <c r="D17" s="18">
        <v>6.31</v>
      </c>
      <c r="E17" s="18"/>
      <c r="F17" s="18">
        <v>37.42</v>
      </c>
      <c r="G17" s="18">
        <v>107.69</v>
      </c>
      <c r="H17" s="18">
        <v>0.18</v>
      </c>
      <c r="I17" s="18">
        <v>45.3</v>
      </c>
      <c r="J17" s="18"/>
      <c r="K17" s="18">
        <v>8.2799999999999994</v>
      </c>
      <c r="L17" s="18"/>
      <c r="M17" s="18"/>
      <c r="N17" s="18"/>
      <c r="O17" s="17">
        <f t="shared" si="1"/>
        <v>205.18000000000004</v>
      </c>
      <c r="P17" s="19"/>
      <c r="Q17" s="16"/>
      <c r="R17" s="16"/>
      <c r="S17" s="16"/>
      <c r="T17" s="19"/>
      <c r="U17" s="17">
        <f t="shared" si="5"/>
        <v>205.18000000000004</v>
      </c>
      <c r="V17" s="19"/>
      <c r="W17" s="20"/>
      <c r="X17" s="20"/>
      <c r="Y17" s="18">
        <v>0.78</v>
      </c>
      <c r="Z17" s="20"/>
      <c r="AA17" s="20"/>
      <c r="AB17" s="19"/>
      <c r="AC17" s="21">
        <v>0.53</v>
      </c>
    </row>
    <row r="18" spans="1:29" x14ac:dyDescent="0.25">
      <c r="A18" s="16"/>
      <c r="B18" s="16"/>
      <c r="C18" s="30">
        <f>SUM(C16:C17)</f>
        <v>289.87</v>
      </c>
      <c r="D18" s="30">
        <f t="shared" ref="D18:AC18" si="6">SUM(D16:D17)</f>
        <v>6.31</v>
      </c>
      <c r="E18" s="30">
        <f t="shared" si="6"/>
        <v>0</v>
      </c>
      <c r="F18" s="30">
        <f t="shared" si="6"/>
        <v>67.069999999999993</v>
      </c>
      <c r="G18" s="30">
        <f t="shared" si="6"/>
        <v>136.61000000000001</v>
      </c>
      <c r="H18" s="30">
        <f t="shared" si="6"/>
        <v>0.18</v>
      </c>
      <c r="I18" s="30">
        <f t="shared" si="6"/>
        <v>61.11</v>
      </c>
      <c r="J18" s="30">
        <f t="shared" si="6"/>
        <v>0</v>
      </c>
      <c r="K18" s="30">
        <f t="shared" si="6"/>
        <v>17.28</v>
      </c>
      <c r="L18" s="30">
        <f t="shared" si="6"/>
        <v>0</v>
      </c>
      <c r="M18" s="30">
        <f t="shared" si="6"/>
        <v>0</v>
      </c>
      <c r="N18" s="30">
        <f t="shared" si="6"/>
        <v>0</v>
      </c>
      <c r="O18" s="30">
        <f t="shared" si="6"/>
        <v>288.56000000000006</v>
      </c>
      <c r="P18" s="30">
        <f t="shared" si="6"/>
        <v>0</v>
      </c>
      <c r="Q18" s="30">
        <f t="shared" si="6"/>
        <v>0</v>
      </c>
      <c r="R18" s="30">
        <f t="shared" si="6"/>
        <v>0</v>
      </c>
      <c r="S18" s="30">
        <f t="shared" si="6"/>
        <v>0</v>
      </c>
      <c r="T18" s="30">
        <f t="shared" si="6"/>
        <v>0</v>
      </c>
      <c r="U18" s="30">
        <f t="shared" si="6"/>
        <v>288.56000000000006</v>
      </c>
      <c r="V18" s="30">
        <f t="shared" si="6"/>
        <v>0</v>
      </c>
      <c r="W18" s="30">
        <f t="shared" si="6"/>
        <v>0</v>
      </c>
      <c r="X18" s="30">
        <f t="shared" si="6"/>
        <v>0</v>
      </c>
      <c r="Y18" s="30">
        <f t="shared" si="6"/>
        <v>0.78</v>
      </c>
      <c r="Z18" s="30">
        <f t="shared" si="6"/>
        <v>0</v>
      </c>
      <c r="AA18" s="30">
        <f t="shared" si="6"/>
        <v>0</v>
      </c>
      <c r="AB18" s="30">
        <f t="shared" si="6"/>
        <v>0</v>
      </c>
      <c r="AC18" s="30">
        <f t="shared" si="6"/>
        <v>0.53</v>
      </c>
    </row>
  </sheetData>
  <mergeCells count="20">
    <mergeCell ref="A13:AC13"/>
    <mergeCell ref="A14:A15"/>
    <mergeCell ref="B14:B15"/>
    <mergeCell ref="C14:N14"/>
    <mergeCell ref="O14:O15"/>
    <mergeCell ref="P14:T14"/>
    <mergeCell ref="U14:U15"/>
    <mergeCell ref="V14:Z14"/>
    <mergeCell ref="AB14:AB15"/>
    <mergeCell ref="AC14:AC15"/>
    <mergeCell ref="A1:AC1"/>
    <mergeCell ref="A2:A3"/>
    <mergeCell ref="B2:B3"/>
    <mergeCell ref="C2:M2"/>
    <mergeCell ref="O2:O3"/>
    <mergeCell ref="P2:T2"/>
    <mergeCell ref="U2:U3"/>
    <mergeCell ref="V2:Z2"/>
    <mergeCell ref="AB2:AB3"/>
    <mergeCell ref="AC2:A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Stodulski</dc:creator>
  <cp:lastModifiedBy>Rafał Stodulski</cp:lastModifiedBy>
  <dcterms:created xsi:type="dcterms:W3CDTF">2020-03-10T11:22:09Z</dcterms:created>
  <dcterms:modified xsi:type="dcterms:W3CDTF">2020-03-10T11:43:13Z</dcterms:modified>
</cp:coreProperties>
</file>